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ocuments\!AKADEMIA\DYDAKTYKA\DMBO\2018-2019\lectures\5\"/>
    </mc:Choice>
  </mc:AlternateContent>
  <bookViews>
    <workbookView xWindow="240" yWindow="75" windowWidth="20115" windowHeight="7995"/>
  </bookViews>
  <sheets>
    <sheet name="Arkusz1" sheetId="1" r:id="rId1"/>
    <sheet name="Arkusz2" sheetId="4" r:id="rId2"/>
    <sheet name="Arkusz3" sheetId="5" r:id="rId3"/>
  </sheets>
  <definedNames>
    <definedName name="solver_adj" localSheetId="0" hidden="1">Arkusz1!$C$2:$N$2</definedName>
    <definedName name="solver_adj" localSheetId="1" hidden="1">Arkusz2!$C$2:$N$2</definedName>
    <definedName name="solver_adj" localSheetId="2" hidden="1">Arkusz3!$C$2:$O$2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eng" localSheetId="0" hidden="1">1</definedName>
    <definedName name="solver_eng" localSheetId="1" hidden="1">1</definedName>
    <definedName name="solver_eng" localSheetId="2" hidden="1">2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lhs1" localSheetId="0" hidden="1">Arkusz1!$C$2:$N$2</definedName>
    <definedName name="solver_lhs1" localSheetId="1" hidden="1">Arkusz2!$P$16:$P$17</definedName>
    <definedName name="solver_lhs1" localSheetId="2" hidden="1">Arkusz3!$Q$9</definedName>
    <definedName name="solver_lhs2" localSheetId="0" hidden="1">Arkusz1!$P$15:$P$16</definedName>
    <definedName name="solver_lhs2" localSheetId="1" hidden="1">Arkusz2!$C$2:$N$2</definedName>
    <definedName name="solver_lhs2" localSheetId="2" hidden="1">Arkusz3!$Q$10:$Q$14</definedName>
    <definedName name="solver_lhs3" localSheetId="0" hidden="1">Arkusz1!$P$9:$P$10</definedName>
    <definedName name="solver_lhs3" localSheetId="1" hidden="1">Arkusz2!$P$10:$P$11</definedName>
    <definedName name="solver_lhs3" localSheetId="2" hidden="1">Arkusz3!$Q$15</definedName>
    <definedName name="solver_lhs4" localSheetId="0" hidden="1">Arkusz1!$P$11:$P$14</definedName>
    <definedName name="solver_lhs4" localSheetId="1" hidden="1">Arkusz2!$P$12:$P$15</definedName>
    <definedName name="solver_lhs4" localSheetId="2" hidden="1">Arkusz3!$Q$21</definedName>
    <definedName name="solver_lhs5" localSheetId="1" hidden="1">Arkusz2!$P$23</definedName>
    <definedName name="solver_lhs5" localSheetId="2" hidden="1">Arkusz3!$Q$21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1</definedName>
    <definedName name="solver_neg" localSheetId="1" hidden="1">1</definedName>
    <definedName name="solver_neg" localSheetId="2" hidden="1">1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4</definedName>
    <definedName name="solver_num" localSheetId="1" hidden="1">5</definedName>
    <definedName name="solver_num" localSheetId="2" hidden="1">2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opt" localSheetId="0" hidden="1">Arkusz1!$P$19</definedName>
    <definedName name="solver_opt" localSheetId="1" hidden="1">Arkusz2!$P$20</definedName>
    <definedName name="solver_opt" localSheetId="2" hidden="1">Arkusz3!$Q$18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el1" localSheetId="0" hidden="1">1</definedName>
    <definedName name="solver_rel1" localSheetId="1" hidden="1">1</definedName>
    <definedName name="solver_rel1" localSheetId="2" hidden="1">2</definedName>
    <definedName name="solver_rel2" localSheetId="0" hidden="1">1</definedName>
    <definedName name="solver_rel2" localSheetId="1" hidden="1">1</definedName>
    <definedName name="solver_rel2" localSheetId="2" hidden="1">2</definedName>
    <definedName name="solver_rel3" localSheetId="0" hidden="1">3</definedName>
    <definedName name="solver_rel3" localSheetId="1" hidden="1">3</definedName>
    <definedName name="solver_rel3" localSheetId="2" hidden="1">2</definedName>
    <definedName name="solver_rel4" localSheetId="0" hidden="1">2</definedName>
    <definedName name="solver_rel4" localSheetId="1" hidden="1">2</definedName>
    <definedName name="solver_rel4" localSheetId="2" hidden="1">3</definedName>
    <definedName name="solver_rel5" localSheetId="1" hidden="1">3</definedName>
    <definedName name="solver_rel5" localSheetId="2" hidden="1">3</definedName>
    <definedName name="solver_rhs1" localSheetId="0" hidden="1">Arkusz1!$C$4:$N$4</definedName>
    <definedName name="solver_rhs1" localSheetId="1" hidden="1">0</definedName>
    <definedName name="solver_rhs1" localSheetId="2" hidden="1">1</definedName>
    <definedName name="solver_rhs2" localSheetId="0" hidden="1">0</definedName>
    <definedName name="solver_rhs2" localSheetId="1" hidden="1">Arkusz2!$C$4:$N$4</definedName>
    <definedName name="solver_rhs2" localSheetId="2" hidden="1">0</definedName>
    <definedName name="solver_rhs3" localSheetId="0" hidden="1">0</definedName>
    <definedName name="solver_rhs3" localSheetId="1" hidden="1">0</definedName>
    <definedName name="solver_rhs3" localSheetId="2" hidden="1">1</definedName>
    <definedName name="solver_rhs4" localSheetId="0" hidden="1">0</definedName>
    <definedName name="solver_rhs4" localSheetId="1" hidden="1">0</definedName>
    <definedName name="solver_rhs4" localSheetId="2" hidden="1">10</definedName>
    <definedName name="solver_rhs5" localSheetId="1" hidden="1">10</definedName>
    <definedName name="solver_rhs5" localSheetId="2" hidden="1">10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yp" localSheetId="0" hidden="1">1</definedName>
    <definedName name="solver_typ" localSheetId="1" hidden="1">2</definedName>
    <definedName name="solver_typ" localSheetId="2" hidden="1">2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er" localSheetId="0" hidden="1">3</definedName>
    <definedName name="solver_ver" localSheetId="1" hidden="1">3</definedName>
    <definedName name="solver_ver" localSheetId="2" hidden="1">3</definedName>
  </definedNames>
  <calcPr calcId="152511"/>
</workbook>
</file>

<file path=xl/calcChain.xml><?xml version="1.0" encoding="utf-8"?>
<calcChain xmlns="http://schemas.openxmlformats.org/spreadsheetml/2006/main">
  <c r="H4" i="5" l="1"/>
  <c r="C4" i="5"/>
  <c r="N15" i="5"/>
  <c r="N14" i="5"/>
  <c r="N13" i="5"/>
  <c r="N12" i="5"/>
  <c r="N11" i="5"/>
  <c r="N10" i="5"/>
  <c r="N9" i="5"/>
  <c r="O15" i="5"/>
  <c r="M15" i="5"/>
  <c r="L15" i="5"/>
  <c r="K15" i="5"/>
  <c r="J15" i="5"/>
  <c r="I15" i="5"/>
  <c r="H15" i="5"/>
  <c r="G15" i="5"/>
  <c r="F15" i="5"/>
  <c r="E15" i="5"/>
  <c r="D15" i="5"/>
  <c r="C15" i="5"/>
  <c r="O14" i="5"/>
  <c r="M14" i="5"/>
  <c r="L14" i="5"/>
  <c r="K14" i="5"/>
  <c r="J14" i="5"/>
  <c r="I14" i="5"/>
  <c r="H14" i="5"/>
  <c r="G14" i="5"/>
  <c r="F14" i="5"/>
  <c r="E14" i="5"/>
  <c r="D14" i="5"/>
  <c r="C14" i="5"/>
  <c r="Q14" i="5" s="1"/>
  <c r="O13" i="5"/>
  <c r="M13" i="5"/>
  <c r="L13" i="5"/>
  <c r="K13" i="5"/>
  <c r="J13" i="5"/>
  <c r="I13" i="5"/>
  <c r="H13" i="5"/>
  <c r="G13" i="5"/>
  <c r="F13" i="5"/>
  <c r="E13" i="5"/>
  <c r="D13" i="5"/>
  <c r="C13" i="5"/>
  <c r="O12" i="5"/>
  <c r="M12" i="5"/>
  <c r="L12" i="5"/>
  <c r="K12" i="5"/>
  <c r="J12" i="5"/>
  <c r="I12" i="5"/>
  <c r="H12" i="5"/>
  <c r="G12" i="5"/>
  <c r="F12" i="5"/>
  <c r="E12" i="5"/>
  <c r="D12" i="5"/>
  <c r="C12" i="5"/>
  <c r="O11" i="5"/>
  <c r="M11" i="5"/>
  <c r="L11" i="5"/>
  <c r="K11" i="5"/>
  <c r="J11" i="5"/>
  <c r="I11" i="5"/>
  <c r="H11" i="5"/>
  <c r="G11" i="5"/>
  <c r="F11" i="5"/>
  <c r="E11" i="5"/>
  <c r="D11" i="5"/>
  <c r="C11" i="5"/>
  <c r="O10" i="5"/>
  <c r="M10" i="5"/>
  <c r="L10" i="5"/>
  <c r="K10" i="5"/>
  <c r="J10" i="5"/>
  <c r="I10" i="5"/>
  <c r="H10" i="5"/>
  <c r="G10" i="5"/>
  <c r="F10" i="5"/>
  <c r="E10" i="5"/>
  <c r="D10" i="5"/>
  <c r="C10" i="5"/>
  <c r="O9" i="5"/>
  <c r="M9" i="5"/>
  <c r="L9" i="5"/>
  <c r="K9" i="5"/>
  <c r="J9" i="5"/>
  <c r="I9" i="5"/>
  <c r="H9" i="5"/>
  <c r="G9" i="5"/>
  <c r="F9" i="5"/>
  <c r="E9" i="5"/>
  <c r="D9" i="5"/>
  <c r="C9" i="5"/>
  <c r="Q18" i="5" l="1"/>
  <c r="Q13" i="5"/>
  <c r="Q12" i="5"/>
  <c r="Q9" i="5"/>
  <c r="Q10" i="5"/>
  <c r="Q11" i="5"/>
  <c r="Q15" i="5"/>
  <c r="P20" i="4"/>
  <c r="N17" i="4"/>
  <c r="M17" i="4"/>
  <c r="L17" i="4"/>
  <c r="K17" i="4"/>
  <c r="J17" i="4"/>
  <c r="I17" i="4"/>
  <c r="H17" i="4"/>
  <c r="G17" i="4"/>
  <c r="F17" i="4"/>
  <c r="E17" i="4"/>
  <c r="D17" i="4"/>
  <c r="C17" i="4"/>
  <c r="P17" i="4" s="1"/>
  <c r="N16" i="4"/>
  <c r="M16" i="4"/>
  <c r="L16" i="4"/>
  <c r="K16" i="4"/>
  <c r="J16" i="4"/>
  <c r="I16" i="4"/>
  <c r="H16" i="4"/>
  <c r="G16" i="4"/>
  <c r="F16" i="4"/>
  <c r="E16" i="4"/>
  <c r="D16" i="4"/>
  <c r="C16" i="4"/>
  <c r="P16" i="4" s="1"/>
  <c r="N15" i="4"/>
  <c r="M15" i="4"/>
  <c r="L15" i="4"/>
  <c r="K15" i="4"/>
  <c r="J15" i="4"/>
  <c r="I15" i="4"/>
  <c r="H15" i="4"/>
  <c r="G15" i="4"/>
  <c r="F15" i="4"/>
  <c r="E15" i="4"/>
  <c r="D15" i="4"/>
  <c r="C15" i="4"/>
  <c r="P15" i="4" s="1"/>
  <c r="N14" i="4"/>
  <c r="M14" i="4"/>
  <c r="L14" i="4"/>
  <c r="K14" i="4"/>
  <c r="J14" i="4"/>
  <c r="I14" i="4"/>
  <c r="H14" i="4"/>
  <c r="G14" i="4"/>
  <c r="F14" i="4"/>
  <c r="E14" i="4"/>
  <c r="D14" i="4"/>
  <c r="C14" i="4"/>
  <c r="P14" i="4" s="1"/>
  <c r="N13" i="4"/>
  <c r="M13" i="4"/>
  <c r="L13" i="4"/>
  <c r="K13" i="4"/>
  <c r="J13" i="4"/>
  <c r="I13" i="4"/>
  <c r="H13" i="4"/>
  <c r="G13" i="4"/>
  <c r="F13" i="4"/>
  <c r="E13" i="4"/>
  <c r="D13" i="4"/>
  <c r="C13" i="4"/>
  <c r="P13" i="4" s="1"/>
  <c r="N12" i="4"/>
  <c r="M12" i="4"/>
  <c r="L12" i="4"/>
  <c r="K12" i="4"/>
  <c r="J12" i="4"/>
  <c r="I12" i="4"/>
  <c r="H12" i="4"/>
  <c r="G12" i="4"/>
  <c r="F12" i="4"/>
  <c r="E12" i="4"/>
  <c r="D12" i="4"/>
  <c r="C12" i="4"/>
  <c r="P12" i="4" s="1"/>
  <c r="N11" i="4"/>
  <c r="M11" i="4"/>
  <c r="L11" i="4"/>
  <c r="K11" i="4"/>
  <c r="J11" i="4"/>
  <c r="I11" i="4"/>
  <c r="H11" i="4"/>
  <c r="G11" i="4"/>
  <c r="F11" i="4"/>
  <c r="E11" i="4"/>
  <c r="D11" i="4"/>
  <c r="C11" i="4"/>
  <c r="P11" i="4" s="1"/>
  <c r="N10" i="4"/>
  <c r="M10" i="4"/>
  <c r="L10" i="4"/>
  <c r="K10" i="4"/>
  <c r="J10" i="4"/>
  <c r="I10" i="4"/>
  <c r="H10" i="4"/>
  <c r="G10" i="4"/>
  <c r="F10" i="4"/>
  <c r="E10" i="4"/>
  <c r="D10" i="4"/>
  <c r="C10" i="4"/>
  <c r="P10" i="4" s="1"/>
  <c r="P23" i="4" s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P9" i="1" s="1"/>
  <c r="P10" i="1" l="1"/>
  <c r="P11" i="1"/>
  <c r="P12" i="1"/>
  <c r="P13" i="1"/>
  <c r="P14" i="1"/>
  <c r="P15" i="1"/>
  <c r="P16" i="1"/>
  <c r="P19" i="1"/>
</calcChain>
</file>

<file path=xl/sharedStrings.xml><?xml version="1.0" encoding="utf-8"?>
<sst xmlns="http://schemas.openxmlformats.org/spreadsheetml/2006/main" count="147" uniqueCount="24">
  <si>
    <t>a</t>
  </si>
  <si>
    <t>b</t>
  </si>
  <si>
    <t>c</t>
  </si>
  <si>
    <t>d</t>
  </si>
  <si>
    <t>e</t>
  </si>
  <si>
    <t>f</t>
  </si>
  <si>
    <t>g</t>
  </si>
  <si>
    <t>h</t>
  </si>
  <si>
    <t>Z</t>
  </si>
  <si>
    <t>DO</t>
  </si>
  <si>
    <t>wypływ netto</t>
  </si>
  <si>
    <t>DEC</t>
  </si>
  <si>
    <t>&gt;=0</t>
  </si>
  <si>
    <t>=0</t>
  </si>
  <si>
    <t>&lt;=0</t>
  </si>
  <si>
    <t>f.c.</t>
  </si>
  <si>
    <t>--&gt; max</t>
  </si>
  <si>
    <t>PRZEPUSTOWOŚĆ</t>
  </si>
  <si>
    <t>warunek</t>
  </si>
  <si>
    <t>KOSZT</t>
  </si>
  <si>
    <t>przepływ</t>
  </si>
  <si>
    <t>--&gt; min</t>
  </si>
  <si>
    <t>&gt;=10</t>
  </si>
  <si>
    <t>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</si>
</sst>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9"/>
  <sheetViews>
    <sheetView tabSelected="1" workbookViewId="0"/>
  </sheetViews>
  <sheetFormatPr defaultColWidth="9.1328125" defaultRowHeight="14.25" x14ac:dyDescent="0.45"/>
  <cols>
    <col min="1" max="1" width="2.73046875" style="1" customWidth="1"/>
    <col min="2" max="2" width="17.265625" style="1" customWidth="1"/>
    <col min="3" max="14" width="9.1328125" style="1"/>
    <col min="15" max="15" width="3.265625" style="1" customWidth="1"/>
    <col min="16" max="16" width="13.3984375" style="1" customWidth="1"/>
    <col min="17" max="17" width="15" style="1" customWidth="1"/>
    <col min="18" max="16384" width="9.1328125" style="1"/>
  </cols>
  <sheetData>
    <row r="2" spans="2:17" x14ac:dyDescent="0.45">
      <c r="B2" s="2" t="s">
        <v>11</v>
      </c>
      <c r="C2" s="3">
        <v>11</v>
      </c>
      <c r="D2" s="3">
        <v>5</v>
      </c>
      <c r="E2" s="3">
        <v>6</v>
      </c>
      <c r="F2" s="3">
        <v>0</v>
      </c>
      <c r="G2" s="3">
        <v>1</v>
      </c>
      <c r="H2" s="3">
        <v>12</v>
      </c>
      <c r="I2" s="3">
        <v>0</v>
      </c>
      <c r="J2" s="3">
        <v>10</v>
      </c>
      <c r="K2" s="3">
        <v>3</v>
      </c>
      <c r="L2" s="3">
        <v>15</v>
      </c>
      <c r="M2" s="3">
        <v>4</v>
      </c>
      <c r="N2" s="4">
        <v>3</v>
      </c>
    </row>
    <row r="4" spans="2:17" x14ac:dyDescent="0.45">
      <c r="B4" s="2" t="s">
        <v>17</v>
      </c>
      <c r="C4" s="3">
        <v>16</v>
      </c>
      <c r="D4" s="3">
        <v>5</v>
      </c>
      <c r="E4" s="3">
        <v>6</v>
      </c>
      <c r="F4" s="3">
        <v>10</v>
      </c>
      <c r="G4" s="3">
        <v>4</v>
      </c>
      <c r="H4" s="3">
        <v>12</v>
      </c>
      <c r="I4" s="3">
        <v>9</v>
      </c>
      <c r="J4" s="3">
        <v>14</v>
      </c>
      <c r="K4" s="3">
        <v>7</v>
      </c>
      <c r="L4" s="3">
        <v>15</v>
      </c>
      <c r="M4" s="3">
        <v>4</v>
      </c>
      <c r="N4" s="4">
        <v>3</v>
      </c>
    </row>
    <row r="6" spans="2:17" x14ac:dyDescent="0.45">
      <c r="B6" s="5" t="s">
        <v>8</v>
      </c>
      <c r="C6" s="6" t="s">
        <v>0</v>
      </c>
      <c r="D6" s="6" t="s">
        <v>0</v>
      </c>
      <c r="E6" s="6" t="s">
        <v>1</v>
      </c>
      <c r="F6" s="6" t="s">
        <v>2</v>
      </c>
      <c r="G6" s="6" t="s">
        <v>3</v>
      </c>
      <c r="H6" s="6" t="s">
        <v>2</v>
      </c>
      <c r="I6" s="6" t="s">
        <v>4</v>
      </c>
      <c r="J6" s="6" t="s">
        <v>3</v>
      </c>
      <c r="K6" s="6" t="s">
        <v>5</v>
      </c>
      <c r="L6" s="6" t="s">
        <v>4</v>
      </c>
      <c r="M6" s="6" t="s">
        <v>5</v>
      </c>
      <c r="N6" s="7" t="s">
        <v>5</v>
      </c>
    </row>
    <row r="7" spans="2:17" x14ac:dyDescent="0.45">
      <c r="B7" s="8" t="s">
        <v>9</v>
      </c>
      <c r="C7" s="9" t="s">
        <v>2</v>
      </c>
      <c r="D7" s="9" t="s">
        <v>3</v>
      </c>
      <c r="E7" s="9" t="s">
        <v>3</v>
      </c>
      <c r="F7" s="9" t="s">
        <v>3</v>
      </c>
      <c r="G7" s="9" t="s">
        <v>2</v>
      </c>
      <c r="H7" s="9" t="s">
        <v>4</v>
      </c>
      <c r="I7" s="9" t="s">
        <v>3</v>
      </c>
      <c r="J7" s="9" t="s">
        <v>5</v>
      </c>
      <c r="K7" s="9" t="s">
        <v>4</v>
      </c>
      <c r="L7" s="9" t="s">
        <v>6</v>
      </c>
      <c r="M7" s="9" t="s">
        <v>6</v>
      </c>
      <c r="N7" s="10" t="s">
        <v>7</v>
      </c>
    </row>
    <row r="8" spans="2:17" x14ac:dyDescent="0.45">
      <c r="P8" s="5" t="s">
        <v>10</v>
      </c>
      <c r="Q8" s="7" t="s">
        <v>18</v>
      </c>
    </row>
    <row r="9" spans="2:17" x14ac:dyDescent="0.45">
      <c r="B9" s="5" t="s">
        <v>0</v>
      </c>
      <c r="C9" s="6">
        <f t="shared" ref="C9:N9" si="0">IF(C$6=$B9,1,IF(C$7=$B9,-1,0))</f>
        <v>1</v>
      </c>
      <c r="D9" s="6">
        <f t="shared" si="0"/>
        <v>1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7">
        <f t="shared" si="0"/>
        <v>0</v>
      </c>
      <c r="P9" s="14">
        <f t="shared" ref="P9:P16" si="1">SUMPRODUCT(C9:N9,$C$2:$N$2)</f>
        <v>16</v>
      </c>
      <c r="Q9" s="13" t="s">
        <v>12</v>
      </c>
    </row>
    <row r="10" spans="2:17" x14ac:dyDescent="0.45">
      <c r="B10" s="11" t="s">
        <v>1</v>
      </c>
      <c r="C10" s="12">
        <f t="shared" ref="C10:N16" si="2">IF(C$6=$B10,1,IF(C$7=$B10,-1,0))</f>
        <v>0</v>
      </c>
      <c r="D10" s="12">
        <f t="shared" si="2"/>
        <v>0</v>
      </c>
      <c r="E10" s="12">
        <f t="shared" si="2"/>
        <v>1</v>
      </c>
      <c r="F10" s="12">
        <f t="shared" si="2"/>
        <v>0</v>
      </c>
      <c r="G10" s="12">
        <f t="shared" si="2"/>
        <v>0</v>
      </c>
      <c r="H10" s="12">
        <f t="shared" si="2"/>
        <v>0</v>
      </c>
      <c r="I10" s="12">
        <f t="shared" si="2"/>
        <v>0</v>
      </c>
      <c r="J10" s="12">
        <f t="shared" si="2"/>
        <v>0</v>
      </c>
      <c r="K10" s="12">
        <f t="shared" si="2"/>
        <v>0</v>
      </c>
      <c r="L10" s="12">
        <f t="shared" si="2"/>
        <v>0</v>
      </c>
      <c r="M10" s="12">
        <f t="shared" si="2"/>
        <v>0</v>
      </c>
      <c r="N10" s="13">
        <f t="shared" si="2"/>
        <v>0</v>
      </c>
      <c r="P10" s="14">
        <f t="shared" si="1"/>
        <v>6</v>
      </c>
      <c r="Q10" s="13" t="s">
        <v>12</v>
      </c>
    </row>
    <row r="11" spans="2:17" x14ac:dyDescent="0.45">
      <c r="B11" s="11" t="s">
        <v>2</v>
      </c>
      <c r="C11" s="12">
        <f t="shared" si="2"/>
        <v>-1</v>
      </c>
      <c r="D11" s="12">
        <f t="shared" si="2"/>
        <v>0</v>
      </c>
      <c r="E11" s="12">
        <f t="shared" si="2"/>
        <v>0</v>
      </c>
      <c r="F11" s="12">
        <f t="shared" si="2"/>
        <v>1</v>
      </c>
      <c r="G11" s="12">
        <f t="shared" si="2"/>
        <v>-1</v>
      </c>
      <c r="H11" s="12">
        <f t="shared" si="2"/>
        <v>1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3">
        <f t="shared" si="2"/>
        <v>0</v>
      </c>
      <c r="P11" s="14">
        <f t="shared" si="1"/>
        <v>0</v>
      </c>
      <c r="Q11" s="15" t="s">
        <v>13</v>
      </c>
    </row>
    <row r="12" spans="2:17" x14ac:dyDescent="0.45">
      <c r="B12" s="11" t="s">
        <v>3</v>
      </c>
      <c r="C12" s="12">
        <f t="shared" si="2"/>
        <v>0</v>
      </c>
      <c r="D12" s="12">
        <f t="shared" si="2"/>
        <v>-1</v>
      </c>
      <c r="E12" s="12">
        <f t="shared" si="2"/>
        <v>-1</v>
      </c>
      <c r="F12" s="12">
        <f t="shared" si="2"/>
        <v>-1</v>
      </c>
      <c r="G12" s="12">
        <f t="shared" si="2"/>
        <v>1</v>
      </c>
      <c r="H12" s="12">
        <f t="shared" si="2"/>
        <v>0</v>
      </c>
      <c r="I12" s="12">
        <f t="shared" si="2"/>
        <v>-1</v>
      </c>
      <c r="J12" s="12">
        <f t="shared" si="2"/>
        <v>1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3">
        <f t="shared" si="2"/>
        <v>0</v>
      </c>
      <c r="P12" s="14">
        <f t="shared" si="1"/>
        <v>0</v>
      </c>
      <c r="Q12" s="15" t="s">
        <v>13</v>
      </c>
    </row>
    <row r="13" spans="2:17" x14ac:dyDescent="0.45">
      <c r="B13" s="11" t="s">
        <v>4</v>
      </c>
      <c r="C13" s="12">
        <f t="shared" si="2"/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-1</v>
      </c>
      <c r="I13" s="12">
        <f t="shared" si="2"/>
        <v>1</v>
      </c>
      <c r="J13" s="12">
        <f t="shared" si="2"/>
        <v>0</v>
      </c>
      <c r="K13" s="12">
        <f t="shared" si="2"/>
        <v>-1</v>
      </c>
      <c r="L13" s="12">
        <f t="shared" si="2"/>
        <v>1</v>
      </c>
      <c r="M13" s="12">
        <f t="shared" si="2"/>
        <v>0</v>
      </c>
      <c r="N13" s="13">
        <f t="shared" si="2"/>
        <v>0</v>
      </c>
      <c r="P13" s="14">
        <f t="shared" si="1"/>
        <v>0</v>
      </c>
      <c r="Q13" s="15" t="s">
        <v>13</v>
      </c>
    </row>
    <row r="14" spans="2:17" x14ac:dyDescent="0.45">
      <c r="B14" s="11" t="s">
        <v>5</v>
      </c>
      <c r="C14" s="12">
        <f t="shared" si="2"/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-1</v>
      </c>
      <c r="K14" s="12">
        <f t="shared" si="2"/>
        <v>1</v>
      </c>
      <c r="L14" s="12">
        <f t="shared" si="2"/>
        <v>0</v>
      </c>
      <c r="M14" s="12">
        <f t="shared" si="2"/>
        <v>1</v>
      </c>
      <c r="N14" s="13">
        <f t="shared" si="2"/>
        <v>1</v>
      </c>
      <c r="P14" s="14">
        <f t="shared" si="1"/>
        <v>0</v>
      </c>
      <c r="Q14" s="15" t="s">
        <v>13</v>
      </c>
    </row>
    <row r="15" spans="2:17" x14ac:dyDescent="0.45">
      <c r="B15" s="11" t="s">
        <v>6</v>
      </c>
      <c r="C15" s="12">
        <f t="shared" si="2"/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 t="shared" si="2"/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-1</v>
      </c>
      <c r="M15" s="12">
        <f t="shared" si="2"/>
        <v>-1</v>
      </c>
      <c r="N15" s="13">
        <f t="shared" si="2"/>
        <v>0</v>
      </c>
      <c r="P15" s="14">
        <f t="shared" si="1"/>
        <v>-19</v>
      </c>
      <c r="Q15" s="13" t="s">
        <v>14</v>
      </c>
    </row>
    <row r="16" spans="2:17" x14ac:dyDescent="0.45">
      <c r="B16" s="8" t="s">
        <v>7</v>
      </c>
      <c r="C16" s="9">
        <f t="shared" si="2"/>
        <v>0</v>
      </c>
      <c r="D16" s="9">
        <f t="shared" si="2"/>
        <v>0</v>
      </c>
      <c r="E16" s="9">
        <f t="shared" si="2"/>
        <v>0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10">
        <f t="shared" si="2"/>
        <v>-1</v>
      </c>
      <c r="P16" s="16">
        <f t="shared" si="1"/>
        <v>-3</v>
      </c>
      <c r="Q16" s="10" t="s">
        <v>14</v>
      </c>
    </row>
    <row r="18" spans="16:17" x14ac:dyDescent="0.45">
      <c r="P18" s="5" t="s">
        <v>15</v>
      </c>
      <c r="Q18" s="7"/>
    </row>
    <row r="19" spans="16:17" x14ac:dyDescent="0.45">
      <c r="P19" s="16">
        <f>SUM(P9:P10)</f>
        <v>22</v>
      </c>
      <c r="Q19" s="1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3"/>
  <sheetViews>
    <sheetView workbookViewId="0"/>
  </sheetViews>
  <sheetFormatPr defaultColWidth="9.1328125" defaultRowHeight="14.25" x14ac:dyDescent="0.45"/>
  <cols>
    <col min="1" max="1" width="2.73046875" style="1" customWidth="1"/>
    <col min="2" max="2" width="17.265625" style="1" customWidth="1"/>
    <col min="3" max="14" width="9.1328125" style="1"/>
    <col min="15" max="15" width="3.265625" style="1" customWidth="1"/>
    <col min="16" max="16" width="13.3984375" style="1" customWidth="1"/>
    <col min="17" max="17" width="15" style="1" customWidth="1"/>
    <col min="18" max="16384" width="9.1328125" style="1"/>
  </cols>
  <sheetData>
    <row r="2" spans="2:17" x14ac:dyDescent="0.45">
      <c r="B2" s="2" t="s">
        <v>11</v>
      </c>
      <c r="C2" s="3">
        <v>0</v>
      </c>
      <c r="D2" s="3">
        <v>5</v>
      </c>
      <c r="E2" s="3">
        <v>5.0000000811247727</v>
      </c>
      <c r="F2" s="3">
        <v>0</v>
      </c>
      <c r="G2" s="3">
        <v>0</v>
      </c>
      <c r="H2" s="3">
        <v>0</v>
      </c>
      <c r="I2" s="3">
        <v>0</v>
      </c>
      <c r="J2" s="3">
        <v>10.000000081124782</v>
      </c>
      <c r="K2" s="3">
        <v>3.0000000811247749</v>
      </c>
      <c r="L2" s="3">
        <v>3.00000008112477</v>
      </c>
      <c r="M2" s="3">
        <v>4</v>
      </c>
      <c r="N2" s="4">
        <v>3</v>
      </c>
    </row>
    <row r="4" spans="2:17" x14ac:dyDescent="0.45">
      <c r="B4" s="5" t="s">
        <v>17</v>
      </c>
      <c r="C4" s="6">
        <v>16</v>
      </c>
      <c r="D4" s="6">
        <v>5</v>
      </c>
      <c r="E4" s="6">
        <v>6</v>
      </c>
      <c r="F4" s="6">
        <v>10</v>
      </c>
      <c r="G4" s="6">
        <v>4</v>
      </c>
      <c r="H4" s="6">
        <v>12</v>
      </c>
      <c r="I4" s="6">
        <v>9</v>
      </c>
      <c r="J4" s="6">
        <v>14</v>
      </c>
      <c r="K4" s="6">
        <v>7</v>
      </c>
      <c r="L4" s="6">
        <v>15</v>
      </c>
      <c r="M4" s="6">
        <v>4</v>
      </c>
      <c r="N4" s="7">
        <v>3</v>
      </c>
    </row>
    <row r="5" spans="2:17" x14ac:dyDescent="0.45">
      <c r="B5" s="8" t="s">
        <v>19</v>
      </c>
      <c r="C5" s="9">
        <v>14</v>
      </c>
      <c r="D5" s="9">
        <v>2</v>
      </c>
      <c r="E5" s="9">
        <v>7</v>
      </c>
      <c r="F5" s="9">
        <v>3</v>
      </c>
      <c r="G5" s="9">
        <v>6</v>
      </c>
      <c r="H5" s="9">
        <v>6</v>
      </c>
      <c r="I5" s="9">
        <v>2</v>
      </c>
      <c r="J5" s="9">
        <v>3</v>
      </c>
      <c r="K5" s="9">
        <v>1</v>
      </c>
      <c r="L5" s="9">
        <v>20</v>
      </c>
      <c r="M5" s="9">
        <v>8</v>
      </c>
      <c r="N5" s="10">
        <v>12</v>
      </c>
    </row>
    <row r="7" spans="2:17" x14ac:dyDescent="0.45">
      <c r="B7" s="5" t="s">
        <v>8</v>
      </c>
      <c r="C7" s="6" t="s">
        <v>0</v>
      </c>
      <c r="D7" s="6" t="s">
        <v>0</v>
      </c>
      <c r="E7" s="6" t="s">
        <v>1</v>
      </c>
      <c r="F7" s="6" t="s">
        <v>2</v>
      </c>
      <c r="G7" s="6" t="s">
        <v>3</v>
      </c>
      <c r="H7" s="6" t="s">
        <v>2</v>
      </c>
      <c r="I7" s="6" t="s">
        <v>4</v>
      </c>
      <c r="J7" s="6" t="s">
        <v>3</v>
      </c>
      <c r="K7" s="6" t="s">
        <v>5</v>
      </c>
      <c r="L7" s="6" t="s">
        <v>4</v>
      </c>
      <c r="M7" s="6" t="s">
        <v>5</v>
      </c>
      <c r="N7" s="7" t="s">
        <v>5</v>
      </c>
    </row>
    <row r="8" spans="2:17" x14ac:dyDescent="0.45">
      <c r="B8" s="8" t="s">
        <v>9</v>
      </c>
      <c r="C8" s="9" t="s">
        <v>2</v>
      </c>
      <c r="D8" s="9" t="s">
        <v>3</v>
      </c>
      <c r="E8" s="9" t="s">
        <v>3</v>
      </c>
      <c r="F8" s="9" t="s">
        <v>3</v>
      </c>
      <c r="G8" s="9" t="s">
        <v>2</v>
      </c>
      <c r="H8" s="9" t="s">
        <v>4</v>
      </c>
      <c r="I8" s="9" t="s">
        <v>3</v>
      </c>
      <c r="J8" s="9" t="s">
        <v>5</v>
      </c>
      <c r="K8" s="9" t="s">
        <v>4</v>
      </c>
      <c r="L8" s="9" t="s">
        <v>6</v>
      </c>
      <c r="M8" s="9" t="s">
        <v>6</v>
      </c>
      <c r="N8" s="10" t="s">
        <v>7</v>
      </c>
    </row>
    <row r="9" spans="2:17" x14ac:dyDescent="0.45">
      <c r="P9" s="5" t="s">
        <v>10</v>
      </c>
      <c r="Q9" s="7" t="s">
        <v>18</v>
      </c>
    </row>
    <row r="10" spans="2:17" x14ac:dyDescent="0.45">
      <c r="B10" s="5" t="s">
        <v>0</v>
      </c>
      <c r="C10" s="6">
        <f t="shared" ref="C10:N17" si="0">IF(C$7=$B10,1,IF(C$8=$B10,-1,0))</f>
        <v>1</v>
      </c>
      <c r="D10" s="6">
        <f t="shared" si="0"/>
        <v>1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7">
        <f t="shared" si="0"/>
        <v>0</v>
      </c>
      <c r="P10" s="14">
        <f t="shared" ref="P10:P17" si="1">SUMPRODUCT(C10:N10,$C$2:$N$2)</f>
        <v>5</v>
      </c>
      <c r="Q10" s="13" t="s">
        <v>12</v>
      </c>
    </row>
    <row r="11" spans="2:17" x14ac:dyDescent="0.45">
      <c r="B11" s="11" t="s">
        <v>1</v>
      </c>
      <c r="C11" s="12">
        <f t="shared" si="0"/>
        <v>0</v>
      </c>
      <c r="D11" s="12">
        <f t="shared" si="0"/>
        <v>0</v>
      </c>
      <c r="E11" s="12">
        <f t="shared" si="0"/>
        <v>1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3">
        <f t="shared" si="0"/>
        <v>0</v>
      </c>
      <c r="P11" s="14">
        <f t="shared" si="1"/>
        <v>5.0000000811247727</v>
      </c>
      <c r="Q11" s="13" t="s">
        <v>12</v>
      </c>
    </row>
    <row r="12" spans="2:17" x14ac:dyDescent="0.45">
      <c r="B12" s="11" t="s">
        <v>2</v>
      </c>
      <c r="C12" s="12">
        <f t="shared" si="0"/>
        <v>-1</v>
      </c>
      <c r="D12" s="12">
        <f t="shared" si="0"/>
        <v>0</v>
      </c>
      <c r="E12" s="12">
        <f t="shared" si="0"/>
        <v>0</v>
      </c>
      <c r="F12" s="12">
        <f t="shared" si="0"/>
        <v>1</v>
      </c>
      <c r="G12" s="12">
        <f t="shared" si="0"/>
        <v>-1</v>
      </c>
      <c r="H12" s="12">
        <f t="shared" si="0"/>
        <v>1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3">
        <f t="shared" si="0"/>
        <v>0</v>
      </c>
      <c r="P12" s="14">
        <f t="shared" si="1"/>
        <v>0</v>
      </c>
      <c r="Q12" s="15" t="s">
        <v>13</v>
      </c>
    </row>
    <row r="13" spans="2:17" x14ac:dyDescent="0.45">
      <c r="B13" s="11" t="s">
        <v>3</v>
      </c>
      <c r="C13" s="12">
        <f t="shared" si="0"/>
        <v>0</v>
      </c>
      <c r="D13" s="12">
        <f t="shared" si="0"/>
        <v>-1</v>
      </c>
      <c r="E13" s="12">
        <f t="shared" si="0"/>
        <v>-1</v>
      </c>
      <c r="F13" s="12">
        <f t="shared" si="0"/>
        <v>-1</v>
      </c>
      <c r="G13" s="12">
        <f t="shared" si="0"/>
        <v>1</v>
      </c>
      <c r="H13" s="12">
        <f t="shared" si="0"/>
        <v>0</v>
      </c>
      <c r="I13" s="12">
        <f t="shared" si="0"/>
        <v>-1</v>
      </c>
      <c r="J13" s="12">
        <f t="shared" si="0"/>
        <v>1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3">
        <f t="shared" si="0"/>
        <v>0</v>
      </c>
      <c r="P13" s="14">
        <f t="shared" si="1"/>
        <v>8.8817841970012523E-15</v>
      </c>
      <c r="Q13" s="15" t="s">
        <v>13</v>
      </c>
    </row>
    <row r="14" spans="2:17" x14ac:dyDescent="0.45">
      <c r="B14" s="11" t="s">
        <v>4</v>
      </c>
      <c r="C14" s="12">
        <f t="shared" si="0"/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-1</v>
      </c>
      <c r="I14" s="12">
        <f t="shared" si="0"/>
        <v>1</v>
      </c>
      <c r="J14" s="12">
        <f t="shared" si="0"/>
        <v>0</v>
      </c>
      <c r="K14" s="12">
        <f t="shared" si="0"/>
        <v>-1</v>
      </c>
      <c r="L14" s="12">
        <f t="shared" si="0"/>
        <v>1</v>
      </c>
      <c r="M14" s="12">
        <f t="shared" si="0"/>
        <v>0</v>
      </c>
      <c r="N14" s="13">
        <f t="shared" si="0"/>
        <v>0</v>
      </c>
      <c r="P14" s="14">
        <f t="shared" si="1"/>
        <v>-4.8849813083506888E-15</v>
      </c>
      <c r="Q14" s="15" t="s">
        <v>13</v>
      </c>
    </row>
    <row r="15" spans="2:17" x14ac:dyDescent="0.45">
      <c r="B15" s="11" t="s">
        <v>5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-1</v>
      </c>
      <c r="K15" s="12">
        <f t="shared" si="0"/>
        <v>1</v>
      </c>
      <c r="L15" s="12">
        <f t="shared" si="0"/>
        <v>0</v>
      </c>
      <c r="M15" s="12">
        <f t="shared" si="0"/>
        <v>1</v>
      </c>
      <c r="N15" s="13">
        <f t="shared" si="0"/>
        <v>1</v>
      </c>
      <c r="P15" s="14">
        <f t="shared" si="1"/>
        <v>-7.1054273576010019E-15</v>
      </c>
      <c r="Q15" s="15" t="s">
        <v>13</v>
      </c>
    </row>
    <row r="16" spans="2:17" x14ac:dyDescent="0.45">
      <c r="B16" s="11" t="s">
        <v>6</v>
      </c>
      <c r="C16" s="12">
        <f t="shared" si="0"/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-1</v>
      </c>
      <c r="M16" s="12">
        <f t="shared" si="0"/>
        <v>-1</v>
      </c>
      <c r="N16" s="13">
        <f t="shared" si="0"/>
        <v>0</v>
      </c>
      <c r="P16" s="14">
        <f t="shared" si="1"/>
        <v>-7.00000008112477</v>
      </c>
      <c r="Q16" s="13" t="s">
        <v>14</v>
      </c>
    </row>
    <row r="17" spans="2:17" x14ac:dyDescent="0.45">
      <c r="B17" s="8" t="s">
        <v>7</v>
      </c>
      <c r="C17" s="9">
        <f t="shared" si="0"/>
        <v>0</v>
      </c>
      <c r="D17" s="9">
        <f t="shared" si="0"/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10">
        <f t="shared" si="0"/>
        <v>-1</v>
      </c>
      <c r="P17" s="16">
        <f t="shared" si="1"/>
        <v>-3</v>
      </c>
      <c r="Q17" s="10" t="s">
        <v>14</v>
      </c>
    </row>
    <row r="19" spans="2:17" x14ac:dyDescent="0.45">
      <c r="P19" s="5" t="s">
        <v>15</v>
      </c>
      <c r="Q19" s="7"/>
    </row>
    <row r="20" spans="2:17" x14ac:dyDescent="0.45">
      <c r="P20" s="16">
        <f>SUMPRODUCT(C2:N2,C5:N5)</f>
        <v>206.00000251486796</v>
      </c>
      <c r="Q20" s="17" t="s">
        <v>21</v>
      </c>
    </row>
    <row r="22" spans="2:17" x14ac:dyDescent="0.45">
      <c r="P22" s="5" t="s">
        <v>20</v>
      </c>
      <c r="Q22" s="7"/>
    </row>
    <row r="23" spans="2:17" x14ac:dyDescent="0.45">
      <c r="P23" s="16">
        <f>SUM(P10:P11)</f>
        <v>10.000000081124773</v>
      </c>
      <c r="Q23" s="10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1"/>
  <sheetViews>
    <sheetView workbookViewId="0"/>
  </sheetViews>
  <sheetFormatPr defaultColWidth="9.1328125" defaultRowHeight="14.25" x14ac:dyDescent="0.45"/>
  <cols>
    <col min="1" max="1" width="2.73046875" style="1" customWidth="1"/>
    <col min="2" max="2" width="17.265625" style="1" customWidth="1"/>
    <col min="3" max="15" width="9.1328125" style="1"/>
    <col min="16" max="16" width="3.265625" style="1" customWidth="1"/>
    <col min="17" max="17" width="13.3984375" style="1" customWidth="1"/>
    <col min="18" max="18" width="15" style="1" customWidth="1"/>
    <col min="19" max="16384" width="9.1328125" style="1"/>
  </cols>
  <sheetData>
    <row r="2" spans="2:18" x14ac:dyDescent="0.45">
      <c r="B2" s="2" t="s">
        <v>11</v>
      </c>
      <c r="C2" s="3">
        <v>0</v>
      </c>
      <c r="D2" s="3">
        <v>1</v>
      </c>
      <c r="E2" s="3">
        <v>0</v>
      </c>
      <c r="F2" s="3">
        <v>1</v>
      </c>
      <c r="G2" s="3">
        <v>0</v>
      </c>
      <c r="H2" s="3">
        <v>0</v>
      </c>
      <c r="I2" s="3">
        <v>1</v>
      </c>
      <c r="J2" s="3">
        <v>0</v>
      </c>
      <c r="K2" s="3">
        <v>1</v>
      </c>
      <c r="L2" s="3">
        <v>1</v>
      </c>
      <c r="M2" s="3">
        <v>0</v>
      </c>
      <c r="N2" s="3">
        <v>0</v>
      </c>
      <c r="O2" s="4">
        <v>0</v>
      </c>
    </row>
    <row r="4" spans="2:18" x14ac:dyDescent="0.45">
      <c r="B4" s="2" t="s">
        <v>19</v>
      </c>
      <c r="C4" s="3">
        <f>-0.69315</f>
        <v>-0.69315000000000004</v>
      </c>
      <c r="D4" s="3">
        <v>2.3025850000000001</v>
      </c>
      <c r="E4" s="18">
        <v>3.2188759999999998</v>
      </c>
      <c r="F4" s="3">
        <v>1.203973</v>
      </c>
      <c r="G4" s="3">
        <v>-0.40547</v>
      </c>
      <c r="H4" s="3">
        <f>-2.99573</f>
        <v>-2.99573</v>
      </c>
      <c r="I4" s="3">
        <v>-3.6888800000000002</v>
      </c>
      <c r="J4" s="3">
        <v>-2.3025899999999999</v>
      </c>
      <c r="K4" s="3">
        <v>-1.60944</v>
      </c>
      <c r="L4" s="3">
        <v>0.510826</v>
      </c>
      <c r="M4" s="3">
        <v>3.912023</v>
      </c>
      <c r="N4" s="3">
        <v>0.16251892949777494</v>
      </c>
      <c r="O4" s="4">
        <v>-1.2527600000000001</v>
      </c>
    </row>
    <row r="6" spans="2:18" x14ac:dyDescent="0.45">
      <c r="B6" s="5" t="s">
        <v>8</v>
      </c>
      <c r="C6" s="6" t="s">
        <v>0</v>
      </c>
      <c r="D6" s="6" t="s">
        <v>0</v>
      </c>
      <c r="E6" s="6" t="s">
        <v>1</v>
      </c>
      <c r="F6" s="6" t="s">
        <v>1</v>
      </c>
      <c r="G6" s="6" t="s">
        <v>1</v>
      </c>
      <c r="H6" s="6" t="s">
        <v>2</v>
      </c>
      <c r="I6" s="6" t="s">
        <v>2</v>
      </c>
      <c r="J6" s="6" t="s">
        <v>2</v>
      </c>
      <c r="K6" s="6" t="s">
        <v>3</v>
      </c>
      <c r="L6" s="6" t="s">
        <v>4</v>
      </c>
      <c r="M6" s="6" t="s">
        <v>4</v>
      </c>
      <c r="N6" s="6" t="s">
        <v>4</v>
      </c>
      <c r="O6" s="7" t="s">
        <v>5</v>
      </c>
    </row>
    <row r="7" spans="2:18" x14ac:dyDescent="0.45">
      <c r="B7" s="8" t="s">
        <v>9</v>
      </c>
      <c r="C7" s="9" t="s">
        <v>1</v>
      </c>
      <c r="D7" s="9" t="s">
        <v>2</v>
      </c>
      <c r="E7" s="9" t="s">
        <v>2</v>
      </c>
      <c r="F7" s="9" t="s">
        <v>3</v>
      </c>
      <c r="G7" s="9" t="s">
        <v>4</v>
      </c>
      <c r="H7" s="9" t="s">
        <v>1</v>
      </c>
      <c r="I7" s="9" t="s">
        <v>4</v>
      </c>
      <c r="J7" s="9" t="s">
        <v>5</v>
      </c>
      <c r="K7" s="9" t="s">
        <v>6</v>
      </c>
      <c r="L7" s="9" t="s">
        <v>1</v>
      </c>
      <c r="M7" s="9" t="s">
        <v>2</v>
      </c>
      <c r="N7" s="9" t="s">
        <v>6</v>
      </c>
      <c r="O7" s="10" t="s">
        <v>6</v>
      </c>
    </row>
    <row r="8" spans="2:18" x14ac:dyDescent="0.45">
      <c r="Q8" s="5" t="s">
        <v>10</v>
      </c>
      <c r="R8" s="7" t="s">
        <v>18</v>
      </c>
    </row>
    <row r="9" spans="2:18" x14ac:dyDescent="0.45">
      <c r="B9" s="5" t="s">
        <v>0</v>
      </c>
      <c r="C9" s="6">
        <f t="shared" ref="C9:O15" si="0">IF(C$6=$B9,1,IF(C$7=$B9,-1,0))</f>
        <v>1</v>
      </c>
      <c r="D9" s="6">
        <f t="shared" si="0"/>
        <v>1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7">
        <f t="shared" si="0"/>
        <v>0</v>
      </c>
      <c r="Q9" s="14">
        <f t="shared" ref="Q9:Q15" si="1">SUMPRODUCT(C9:O9,$C$2:$O$2)</f>
        <v>1</v>
      </c>
      <c r="R9" s="15" t="s">
        <v>23</v>
      </c>
    </row>
    <row r="10" spans="2:18" x14ac:dyDescent="0.45">
      <c r="B10" s="11" t="s">
        <v>1</v>
      </c>
      <c r="C10" s="12">
        <f t="shared" si="0"/>
        <v>-1</v>
      </c>
      <c r="D10" s="12">
        <f t="shared" si="0"/>
        <v>0</v>
      </c>
      <c r="E10" s="12">
        <f t="shared" si="0"/>
        <v>1</v>
      </c>
      <c r="F10" s="12">
        <f t="shared" si="0"/>
        <v>1</v>
      </c>
      <c r="G10" s="12">
        <f t="shared" si="0"/>
        <v>1</v>
      </c>
      <c r="H10" s="12">
        <f t="shared" si="0"/>
        <v>-1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-1</v>
      </c>
      <c r="M10" s="12">
        <f t="shared" si="0"/>
        <v>0</v>
      </c>
      <c r="N10" s="12">
        <f t="shared" si="0"/>
        <v>0</v>
      </c>
      <c r="O10" s="13">
        <f t="shared" si="0"/>
        <v>0</v>
      </c>
      <c r="Q10" s="14">
        <f t="shared" si="1"/>
        <v>0</v>
      </c>
      <c r="R10" s="15" t="s">
        <v>13</v>
      </c>
    </row>
    <row r="11" spans="2:18" x14ac:dyDescent="0.45">
      <c r="B11" s="11" t="s">
        <v>2</v>
      </c>
      <c r="C11" s="12">
        <f t="shared" si="0"/>
        <v>0</v>
      </c>
      <c r="D11" s="12">
        <f t="shared" si="0"/>
        <v>-1</v>
      </c>
      <c r="E11" s="12">
        <f t="shared" si="0"/>
        <v>-1</v>
      </c>
      <c r="F11" s="12">
        <f t="shared" si="0"/>
        <v>0</v>
      </c>
      <c r="G11" s="12">
        <f t="shared" si="0"/>
        <v>0</v>
      </c>
      <c r="H11" s="12">
        <f t="shared" si="0"/>
        <v>1</v>
      </c>
      <c r="I11" s="12">
        <f t="shared" si="0"/>
        <v>1</v>
      </c>
      <c r="J11" s="12">
        <f t="shared" si="0"/>
        <v>1</v>
      </c>
      <c r="K11" s="12">
        <f t="shared" si="0"/>
        <v>0</v>
      </c>
      <c r="L11" s="12">
        <f t="shared" si="0"/>
        <v>0</v>
      </c>
      <c r="M11" s="12">
        <f t="shared" si="0"/>
        <v>-1</v>
      </c>
      <c r="N11" s="12">
        <f t="shared" si="0"/>
        <v>0</v>
      </c>
      <c r="O11" s="13">
        <f t="shared" si="0"/>
        <v>0</v>
      </c>
      <c r="Q11" s="14">
        <f t="shared" si="1"/>
        <v>0</v>
      </c>
      <c r="R11" s="15" t="s">
        <v>13</v>
      </c>
    </row>
    <row r="12" spans="2:18" x14ac:dyDescent="0.45">
      <c r="B12" s="11" t="s">
        <v>3</v>
      </c>
      <c r="C12" s="12">
        <f t="shared" si="0"/>
        <v>0</v>
      </c>
      <c r="D12" s="12">
        <f t="shared" si="0"/>
        <v>0</v>
      </c>
      <c r="E12" s="12">
        <f t="shared" si="0"/>
        <v>0</v>
      </c>
      <c r="F12" s="12">
        <f t="shared" si="0"/>
        <v>-1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1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3">
        <f t="shared" si="0"/>
        <v>0</v>
      </c>
      <c r="Q12" s="14">
        <f t="shared" si="1"/>
        <v>0</v>
      </c>
      <c r="R12" s="15" t="s">
        <v>13</v>
      </c>
    </row>
    <row r="13" spans="2:18" x14ac:dyDescent="0.45">
      <c r="B13" s="11" t="s">
        <v>4</v>
      </c>
      <c r="C13" s="12">
        <f t="shared" si="0"/>
        <v>0</v>
      </c>
      <c r="D13" s="12">
        <f t="shared" si="0"/>
        <v>0</v>
      </c>
      <c r="E13" s="12">
        <f t="shared" si="0"/>
        <v>0</v>
      </c>
      <c r="F13" s="12">
        <f t="shared" si="0"/>
        <v>0</v>
      </c>
      <c r="G13" s="12">
        <f t="shared" si="0"/>
        <v>-1</v>
      </c>
      <c r="H13" s="12">
        <f t="shared" si="0"/>
        <v>0</v>
      </c>
      <c r="I13" s="12">
        <f t="shared" si="0"/>
        <v>-1</v>
      </c>
      <c r="J13" s="12">
        <f t="shared" si="0"/>
        <v>0</v>
      </c>
      <c r="K13" s="12">
        <f t="shared" si="0"/>
        <v>0</v>
      </c>
      <c r="L13" s="12">
        <f t="shared" si="0"/>
        <v>1</v>
      </c>
      <c r="M13" s="12">
        <f t="shared" si="0"/>
        <v>1</v>
      </c>
      <c r="N13" s="12">
        <f t="shared" si="0"/>
        <v>1</v>
      </c>
      <c r="O13" s="13">
        <f t="shared" si="0"/>
        <v>0</v>
      </c>
      <c r="Q13" s="14">
        <f t="shared" si="1"/>
        <v>0</v>
      </c>
      <c r="R13" s="15" t="s">
        <v>13</v>
      </c>
    </row>
    <row r="14" spans="2:18" x14ac:dyDescent="0.45">
      <c r="B14" s="11" t="s">
        <v>5</v>
      </c>
      <c r="C14" s="12">
        <f t="shared" si="0"/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-1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3">
        <f t="shared" si="0"/>
        <v>1</v>
      </c>
      <c r="Q14" s="14">
        <f t="shared" si="1"/>
        <v>0</v>
      </c>
      <c r="R14" s="15" t="s">
        <v>13</v>
      </c>
    </row>
    <row r="15" spans="2:18" x14ac:dyDescent="0.45">
      <c r="B15" s="8" t="s">
        <v>6</v>
      </c>
      <c r="C15" s="9">
        <f t="shared" si="0"/>
        <v>0</v>
      </c>
      <c r="D15" s="9">
        <f t="shared" si="0"/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-1</v>
      </c>
      <c r="L15" s="9">
        <f t="shared" si="0"/>
        <v>0</v>
      </c>
      <c r="M15" s="9">
        <f t="shared" si="0"/>
        <v>0</v>
      </c>
      <c r="N15" s="9">
        <f t="shared" si="0"/>
        <v>-1</v>
      </c>
      <c r="O15" s="10">
        <f t="shared" si="0"/>
        <v>-1</v>
      </c>
      <c r="Q15" s="16">
        <f t="shared" si="1"/>
        <v>-1</v>
      </c>
      <c r="R15" s="17" t="s">
        <v>23</v>
      </c>
    </row>
    <row r="17" spans="17:18" x14ac:dyDescent="0.45">
      <c r="Q17" s="5" t="s">
        <v>15</v>
      </c>
      <c r="R17" s="7"/>
    </row>
    <row r="18" spans="17:18" x14ac:dyDescent="0.45">
      <c r="Q18" s="16">
        <f>SUMPRODUCT(C2:O2,C4:O4)</f>
        <v>-1.2809360000000001</v>
      </c>
      <c r="R18" s="17" t="s">
        <v>21</v>
      </c>
    </row>
    <row r="20" spans="17:18" x14ac:dyDescent="0.45">
      <c r="Q20"/>
      <c r="R20"/>
    </row>
    <row r="21" spans="17:18" x14ac:dyDescent="0.45">
      <c r="Q21"/>
      <c r="R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Jakubczyk</dc:creator>
  <cp:lastModifiedBy>Michał Jakubczyk</cp:lastModifiedBy>
  <dcterms:created xsi:type="dcterms:W3CDTF">2012-04-11T10:40:58Z</dcterms:created>
  <dcterms:modified xsi:type="dcterms:W3CDTF">2019-05-05T19:41:14Z</dcterms:modified>
</cp:coreProperties>
</file>